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<sst xmlns="http://schemas.openxmlformats.org/spreadsheetml/2006/main" count="77" uniqueCount="43">
  <si>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</si>
  <si>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</si>
  <si>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</si>
  <si>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</si>
  <si>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</si>
  <si>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</si>
  <si>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</si>
  <si>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</si>
  <si>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278/2013</t>
  </si>
  <si>
    <t>Programul national de diabet zaharat</t>
  </si>
  <si>
    <t>Programul national de oncologie</t>
  </si>
  <si>
    <t>Programul national de ortopedie</t>
  </si>
  <si>
    <t>total</t>
  </si>
  <si>
    <t>LEI</t>
  </si>
  <si>
    <t>PENTRU SERVICII MEDICALE SPITALICESTI</t>
  </si>
  <si>
    <t>IANUARIE</t>
  </si>
  <si>
    <t>FEBRUARIE</t>
  </si>
  <si>
    <t>MARTIE</t>
  </si>
  <si>
    <t xml:space="preserve">                 CARE DERULEAZA PROGRMAE/SUBPROGRAME NATIONALE DE SANATATE 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</si>
  <si>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</si>
  <si>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</si>
  <si>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</si>
  <si>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</si>
  <si>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</si>
  <si>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</si>
  <si>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</si>
  <si>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</si>
  <si>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</si>
  <si>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</si>
  <si>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151/2014</t>
  </si>
  <si>
    <t>149/2014</t>
  </si>
  <si>
    <t>160/2014</t>
  </si>
  <si>
    <t>175/2014</t>
  </si>
  <si>
    <t>161/2014</t>
  </si>
  <si>
    <t xml:space="preserve">          SITUATIA  VALORILOR CONTRACTATE  PENTRU ANUL 2015  CU UNITATILE SANITARE </t>
  </si>
  <si>
    <t xml:space="preserve">          SITUATIA  VALORILOR CONTRACTATE  PENTRU ANUL 2015 CU UNITATILE SANITARE </t>
  </si>
  <si>
    <t>PENTRU SERVICII MEDICALE SPITALICESTI -SPITALIZARE DE ZI</t>
  </si>
  <si>
    <t>SC ALPHA MEDICAL INVEST SRL</t>
  </si>
  <si>
    <t>167/2015</t>
  </si>
  <si>
    <t>184/2015</t>
  </si>
  <si>
    <t>SC BROTAC MEDICAL CENTER SRL</t>
  </si>
  <si>
    <t>TOTAL</t>
  </si>
  <si>
    <t>TOTAL VALOARE CONTRACTATA  2015 DIN CARE: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</si>
</sst>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wrapText="1"/>
    </xf>
    <xf numFmtId="4" fontId="5" fillId="0" borderId="7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4" fontId="5" fillId="0" borderId="9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0" fontId="0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80" zoomScaleNormal="80" workbookViewId="0" topLeftCell="A7">
      <selection activeCell="D25" sqref="D25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3.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34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14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3" t="s">
        <v>13</v>
      </c>
    </row>
    <row r="7" spans="1:16" ht="78.75" customHeight="1" thickBot="1">
      <c r="A7" s="4" t="s">
        <v>3</v>
      </c>
      <c r="B7" s="57" t="s">
        <v>4</v>
      </c>
      <c r="C7" s="58" t="s">
        <v>7</v>
      </c>
      <c r="D7" s="59" t="s">
        <v>42</v>
      </c>
      <c r="E7" s="60" t="s">
        <v>15</v>
      </c>
      <c r="F7" s="60" t="s">
        <v>16</v>
      </c>
      <c r="G7" s="60" t="s">
        <v>17</v>
      </c>
      <c r="H7" s="61" t="s">
        <v>19</v>
      </c>
      <c r="I7" s="62" t="s">
        <v>21</v>
      </c>
      <c r="J7" s="63" t="s">
        <v>22</v>
      </c>
      <c r="K7" s="63" t="s">
        <v>23</v>
      </c>
      <c r="L7" s="63" t="s">
        <v>24</v>
      </c>
      <c r="M7" s="63" t="s">
        <v>25</v>
      </c>
      <c r="N7" s="63" t="s">
        <v>26</v>
      </c>
      <c r="O7" s="61" t="s">
        <v>27</v>
      </c>
      <c r="P7" s="51" t="s">
        <v>28</v>
      </c>
    </row>
    <row r="8" spans="1:16" ht="45">
      <c r="A8" s="25">
        <v>1</v>
      </c>
      <c r="B8" s="28" t="s">
        <v>0</v>
      </c>
      <c r="C8" s="18" t="s">
        <v>29</v>
      </c>
      <c r="D8" s="53">
        <f>E8+F8+G8+H8+I8+J8+K8+L8+M8+N8+O8+P8</f>
        <v>30606316.56</v>
      </c>
      <c r="E8" s="20">
        <v>2232075.52</v>
      </c>
      <c r="F8" s="20">
        <v>2232075.52</v>
      </c>
      <c r="G8" s="20">
        <v>2232075.52</v>
      </c>
      <c r="H8" s="38">
        <v>2624029.72</v>
      </c>
      <c r="I8" s="38">
        <v>2594565.33</v>
      </c>
      <c r="J8" s="38">
        <v>2537008.9</v>
      </c>
      <c r="K8" s="38">
        <v>2654116.34</v>
      </c>
      <c r="L8" s="38">
        <v>2757488.76</v>
      </c>
      <c r="M8" s="38">
        <v>2757488.76</v>
      </c>
      <c r="N8" s="38">
        <v>2654116.34</v>
      </c>
      <c r="O8" s="64">
        <v>2677116.64</v>
      </c>
      <c r="P8" s="65">
        <v>2654159.21</v>
      </c>
    </row>
    <row r="9" spans="1:16" ht="51" customHeight="1">
      <c r="A9" s="26">
        <v>2</v>
      </c>
      <c r="B9" s="29" t="s">
        <v>1</v>
      </c>
      <c r="C9" s="6" t="s">
        <v>30</v>
      </c>
      <c r="D9" s="55">
        <f>E9+F9+G9+H9+I9+J9+K9+L9+M9+N9+O9+P9</f>
        <v>8180193</v>
      </c>
      <c r="E9" s="16">
        <v>617381.09</v>
      </c>
      <c r="F9" s="16">
        <v>617381.09</v>
      </c>
      <c r="G9" s="16">
        <v>617381.09</v>
      </c>
      <c r="H9" s="39">
        <v>678890.63</v>
      </c>
      <c r="I9" s="39">
        <v>678890.63</v>
      </c>
      <c r="J9" s="39">
        <v>678890.63</v>
      </c>
      <c r="K9" s="39">
        <v>678890.63</v>
      </c>
      <c r="L9" s="39">
        <v>678890.63</v>
      </c>
      <c r="M9" s="39">
        <v>696890.63</v>
      </c>
      <c r="N9" s="39">
        <v>678890.63</v>
      </c>
      <c r="O9" s="52">
        <v>808919.95</v>
      </c>
      <c r="P9" s="66">
        <v>748895.37</v>
      </c>
    </row>
    <row r="10" spans="1:16" ht="30">
      <c r="A10" s="26">
        <v>3</v>
      </c>
      <c r="B10" s="29" t="s">
        <v>6</v>
      </c>
      <c r="C10" s="6" t="s">
        <v>31</v>
      </c>
      <c r="D10" s="56">
        <f>E10+F10+G10+H10+I10+J10+K10+L10+M10+N10+O10+P10</f>
        <v>5191730.96</v>
      </c>
      <c r="E10" s="16">
        <v>398321.82</v>
      </c>
      <c r="F10" s="16">
        <v>398321.82</v>
      </c>
      <c r="G10" s="16">
        <v>398321.82</v>
      </c>
      <c r="H10" s="39">
        <v>419877.03</v>
      </c>
      <c r="I10" s="39">
        <v>419877.03</v>
      </c>
      <c r="J10" s="39">
        <v>419877.03</v>
      </c>
      <c r="K10" s="39">
        <v>419877.03</v>
      </c>
      <c r="L10" s="39">
        <v>419877.03</v>
      </c>
      <c r="M10" s="39">
        <v>437977</v>
      </c>
      <c r="N10" s="39">
        <v>419877.03</v>
      </c>
      <c r="O10" s="52">
        <v>569870.22</v>
      </c>
      <c r="P10" s="66">
        <v>469656.1</v>
      </c>
    </row>
    <row r="11" spans="1:16" ht="40.5" customHeight="1">
      <c r="A11" s="26">
        <v>4</v>
      </c>
      <c r="B11" s="30" t="s">
        <v>2</v>
      </c>
      <c r="C11" s="7" t="s">
        <v>32</v>
      </c>
      <c r="D11" s="55">
        <f>E11+F11+G11+H11+I11+J11+K11+L11+M11+N11+O11+P11</f>
        <v>5397712.200000001</v>
      </c>
      <c r="E11" s="16">
        <v>452270.58</v>
      </c>
      <c r="F11" s="16">
        <v>452270.58</v>
      </c>
      <c r="G11" s="16">
        <v>452270.58</v>
      </c>
      <c r="H11" s="39">
        <v>448991.53</v>
      </c>
      <c r="I11" s="39">
        <v>448991.53</v>
      </c>
      <c r="J11" s="39">
        <v>448991.53</v>
      </c>
      <c r="K11" s="39">
        <v>448991.53</v>
      </c>
      <c r="L11" s="39">
        <v>448991.53</v>
      </c>
      <c r="M11" s="39">
        <v>448991.53</v>
      </c>
      <c r="N11" s="39">
        <v>448991.53</v>
      </c>
      <c r="O11" s="52">
        <v>448979.88</v>
      </c>
      <c r="P11" s="66">
        <v>448979.87</v>
      </c>
    </row>
    <row r="12" spans="1:16" ht="52.5" customHeight="1" thickBot="1">
      <c r="A12" s="27">
        <v>5</v>
      </c>
      <c r="B12" s="31" t="s">
        <v>5</v>
      </c>
      <c r="C12" s="12" t="s">
        <v>33</v>
      </c>
      <c r="D12" s="54">
        <f>E12+F12+G12+H12+I12+J12+K12+L12+M12+N12+O12+P12</f>
        <v>5328250.920000001</v>
      </c>
      <c r="E12" s="16">
        <v>443948.25</v>
      </c>
      <c r="F12" s="16">
        <v>443948.25</v>
      </c>
      <c r="G12" s="16">
        <v>443948.25</v>
      </c>
      <c r="H12" s="39">
        <v>444213.37</v>
      </c>
      <c r="I12" s="39">
        <v>444213.37</v>
      </c>
      <c r="J12" s="39">
        <v>444213.37</v>
      </c>
      <c r="K12" s="39">
        <v>444213.37</v>
      </c>
      <c r="L12" s="39">
        <v>444213.37</v>
      </c>
      <c r="M12" s="39">
        <v>444213.37</v>
      </c>
      <c r="N12" s="39">
        <v>444213.37</v>
      </c>
      <c r="O12" s="52">
        <v>444213.37</v>
      </c>
      <c r="P12" s="66">
        <v>442699.21</v>
      </c>
    </row>
    <row r="13" spans="1:16" ht="32.25" customHeight="1" thickBot="1">
      <c r="A13" s="36"/>
      <c r="B13" s="32" t="s">
        <v>12</v>
      </c>
      <c r="C13" s="33"/>
      <c r="D13" s="37">
        <f aca="true" t="shared" si="0" ref="D13:I13">SUM(D8:D12)</f>
        <v>54704203.64000001</v>
      </c>
      <c r="E13" s="34">
        <f t="shared" si="0"/>
        <v>4143997.26</v>
      </c>
      <c r="F13" s="34">
        <f t="shared" si="0"/>
        <v>4143997.26</v>
      </c>
      <c r="G13" s="34">
        <f t="shared" si="0"/>
        <v>4143997.26</v>
      </c>
      <c r="H13" s="15">
        <f t="shared" si="0"/>
        <v>4616002.28</v>
      </c>
      <c r="I13" s="15">
        <f t="shared" si="0"/>
        <v>4586537.890000001</v>
      </c>
      <c r="J13" s="34">
        <f aca="true" t="shared" si="1" ref="J13:P13">SUM(J8:J12)</f>
        <v>4528981.46</v>
      </c>
      <c r="K13" s="34">
        <f t="shared" si="1"/>
        <v>4646088.9</v>
      </c>
      <c r="L13" s="34">
        <f t="shared" si="1"/>
        <v>4749461.32</v>
      </c>
      <c r="M13" s="34">
        <f t="shared" si="1"/>
        <v>4785561.29</v>
      </c>
      <c r="N13" s="34">
        <f t="shared" si="1"/>
        <v>4646088.9</v>
      </c>
      <c r="O13" s="34">
        <f t="shared" si="1"/>
        <v>4949100.06</v>
      </c>
      <c r="P13" s="35">
        <f t="shared" si="1"/>
        <v>4764389.76</v>
      </c>
    </row>
    <row r="14" spans="1:4" ht="12.75">
      <c r="A14" s="1"/>
      <c r="B14" s="1"/>
      <c r="C14" s="1"/>
      <c r="D14" s="9"/>
    </row>
    <row r="15" spans="1:4" ht="12.75">
      <c r="A15" s="1"/>
      <c r="B15" s="1"/>
      <c r="C15" s="1"/>
      <c r="D15" s="9"/>
    </row>
    <row r="16" spans="1:4" ht="18">
      <c r="A16" s="1"/>
      <c r="B16" s="3" t="s">
        <v>34</v>
      </c>
      <c r="C16" s="1"/>
      <c r="D16" s="9"/>
    </row>
    <row r="17" spans="1:4" ht="12.75">
      <c r="A17" s="1"/>
      <c r="B17" s="1"/>
      <c r="C17" s="1"/>
      <c r="D17" s="9"/>
    </row>
    <row r="18" spans="1:4" ht="18">
      <c r="A18" s="1"/>
      <c r="B18" s="1"/>
      <c r="C18" s="3" t="s">
        <v>36</v>
      </c>
      <c r="D18" s="9"/>
    </row>
    <row r="19" spans="1:4" ht="13.5" thickBot="1">
      <c r="A19" s="1"/>
      <c r="B19" s="1"/>
      <c r="C19" s="1"/>
      <c r="D19" s="9"/>
    </row>
    <row r="20" spans="1:16" ht="75.75" thickBot="1">
      <c r="A20" s="4" t="s">
        <v>3</v>
      </c>
      <c r="B20" s="57" t="s">
        <v>4</v>
      </c>
      <c r="C20" s="58" t="s">
        <v>7</v>
      </c>
      <c r="D20" s="59" t="s">
        <v>42</v>
      </c>
      <c r="E20" s="60" t="s">
        <v>15</v>
      </c>
      <c r="F20" s="60" t="s">
        <v>16</v>
      </c>
      <c r="G20" s="60" t="s">
        <v>17</v>
      </c>
      <c r="H20" s="61" t="s">
        <v>19</v>
      </c>
      <c r="I20" s="62" t="s">
        <v>21</v>
      </c>
      <c r="J20" s="63" t="s">
        <v>22</v>
      </c>
      <c r="K20" s="63" t="s">
        <v>23</v>
      </c>
      <c r="L20" s="63" t="s">
        <v>24</v>
      </c>
      <c r="M20" s="63" t="s">
        <v>25</v>
      </c>
      <c r="N20" s="63" t="s">
        <v>26</v>
      </c>
      <c r="O20" s="61" t="s">
        <v>27</v>
      </c>
      <c r="P20" s="51" t="s">
        <v>28</v>
      </c>
    </row>
    <row r="21" spans="1:16" ht="30">
      <c r="A21" s="25">
        <v>1</v>
      </c>
      <c r="B21" s="28" t="s">
        <v>37</v>
      </c>
      <c r="C21" s="18" t="s">
        <v>38</v>
      </c>
      <c r="D21" s="53">
        <f>E21+F21+G21+H21+I21+J21+K21+L21+M21+N21+O21+P21</f>
        <v>498100</v>
      </c>
      <c r="E21" s="20">
        <v>0</v>
      </c>
      <c r="F21" s="20">
        <v>0</v>
      </c>
      <c r="G21" s="20">
        <v>0</v>
      </c>
      <c r="H21" s="38">
        <v>0</v>
      </c>
      <c r="I21" s="38">
        <v>21550</v>
      </c>
      <c r="J21" s="38">
        <v>41190</v>
      </c>
      <c r="K21" s="38">
        <v>43745</v>
      </c>
      <c r="L21" s="38">
        <v>79440</v>
      </c>
      <c r="M21" s="38">
        <v>79390</v>
      </c>
      <c r="N21" s="38">
        <v>79000</v>
      </c>
      <c r="O21" s="64">
        <v>79805</v>
      </c>
      <c r="P21" s="65">
        <v>73980</v>
      </c>
    </row>
    <row r="22" spans="1:16" ht="30">
      <c r="A22" s="26">
        <v>2</v>
      </c>
      <c r="B22" s="29" t="s">
        <v>40</v>
      </c>
      <c r="C22" s="6" t="s">
        <v>39</v>
      </c>
      <c r="D22" s="55">
        <f>E22+F22+G22+H22+I22+J22+K22+L22+M22+N22+O22+P22</f>
        <v>171695.55000000002</v>
      </c>
      <c r="E22" s="16">
        <v>0</v>
      </c>
      <c r="F22" s="16">
        <v>0</v>
      </c>
      <c r="G22" s="16">
        <v>0</v>
      </c>
      <c r="H22" s="39">
        <v>0</v>
      </c>
      <c r="I22" s="39">
        <v>21997.04</v>
      </c>
      <c r="J22" s="39">
        <v>21997.04</v>
      </c>
      <c r="K22" s="39">
        <v>15688.54</v>
      </c>
      <c r="L22" s="39">
        <v>15688.54</v>
      </c>
      <c r="M22" s="39">
        <v>15688.54</v>
      </c>
      <c r="N22" s="39">
        <v>24957.37</v>
      </c>
      <c r="O22" s="52">
        <v>30339.58</v>
      </c>
      <c r="P22" s="66">
        <v>25338.9</v>
      </c>
    </row>
    <row r="23" spans="1:16" ht="15.75">
      <c r="A23" s="67"/>
      <c r="B23" s="68" t="s">
        <v>41</v>
      </c>
      <c r="C23" s="67"/>
      <c r="D23" s="55">
        <f>D22+D21</f>
        <v>669795.55</v>
      </c>
      <c r="E23" s="52">
        <f>E22+E21</f>
        <v>0</v>
      </c>
      <c r="F23" s="52">
        <f aca="true" t="shared" si="2" ref="F23:P23">F22+F21</f>
        <v>0</v>
      </c>
      <c r="G23" s="52">
        <f t="shared" si="2"/>
        <v>0</v>
      </c>
      <c r="H23" s="52">
        <f t="shared" si="2"/>
        <v>0</v>
      </c>
      <c r="I23" s="52">
        <f t="shared" si="2"/>
        <v>43547.04</v>
      </c>
      <c r="J23" s="52">
        <f t="shared" si="2"/>
        <v>63187.04</v>
      </c>
      <c r="K23" s="52">
        <f t="shared" si="2"/>
        <v>59433.54</v>
      </c>
      <c r="L23" s="52">
        <f t="shared" si="2"/>
        <v>95128.54000000001</v>
      </c>
      <c r="M23" s="52">
        <f t="shared" si="2"/>
        <v>95078.54000000001</v>
      </c>
      <c r="N23" s="52">
        <f t="shared" si="2"/>
        <v>103957.37</v>
      </c>
      <c r="O23" s="52">
        <f t="shared" si="2"/>
        <v>110144.58</v>
      </c>
      <c r="P23" s="52">
        <f t="shared" si="2"/>
        <v>99318.9</v>
      </c>
    </row>
    <row r="24" spans="1:16" ht="15.75">
      <c r="A24" s="69"/>
      <c r="B24" s="70"/>
      <c r="C24" s="69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5.75">
      <c r="A25" s="69"/>
      <c r="B25" s="70"/>
      <c r="C25" s="69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5.75">
      <c r="A26" s="69"/>
      <c r="B26" s="70"/>
      <c r="C26" s="69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15.75">
      <c r="A27" s="69"/>
      <c r="B27" s="70"/>
      <c r="C27" s="69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15.75">
      <c r="A28" s="69"/>
      <c r="B28" s="70"/>
      <c r="C28" s="69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ht="15.75">
      <c r="A29" s="69"/>
      <c r="B29" s="70"/>
      <c r="C29" s="69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15.75">
      <c r="A30" s="69"/>
      <c r="B30" s="70"/>
      <c r="C30" s="69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5.75">
      <c r="A31" s="69"/>
      <c r="B31" s="70"/>
      <c r="C31" s="69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ht="15.75">
      <c r="A32" s="69"/>
      <c r="B32" s="70"/>
      <c r="C32" s="69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15.75">
      <c r="A33" s="69"/>
      <c r="B33" s="70"/>
      <c r="C33" s="69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5.75">
      <c r="A34" s="69"/>
      <c r="B34" s="70"/>
      <c r="C34" s="69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15.75">
      <c r="A35" s="69"/>
      <c r="B35" s="70"/>
      <c r="C35" s="69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5.75">
      <c r="A36" s="69"/>
      <c r="B36" s="70"/>
      <c r="C36" s="69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5.75">
      <c r="A37" s="69"/>
      <c r="B37" s="70"/>
      <c r="C37" s="69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9"/>
    </row>
    <row r="40" spans="1:4" ht="18">
      <c r="A40" s="1"/>
      <c r="B40" s="3" t="s">
        <v>35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3" t="s">
        <v>18</v>
      </c>
    </row>
    <row r="43" spans="2:4" ht="18">
      <c r="B43" s="3"/>
      <c r="D43" s="11"/>
    </row>
    <row r="45" ht="13.5" thickBot="1">
      <c r="D45" s="10" t="s">
        <v>13</v>
      </c>
    </row>
    <row r="46" spans="1:16" ht="50.25" customHeight="1" thickBot="1">
      <c r="A46" s="4" t="s">
        <v>3</v>
      </c>
      <c r="B46" s="24" t="s">
        <v>4</v>
      </c>
      <c r="C46" s="5" t="s">
        <v>7</v>
      </c>
      <c r="D46" s="14" t="s">
        <v>20</v>
      </c>
      <c r="E46" s="17" t="s">
        <v>15</v>
      </c>
      <c r="F46" s="17" t="s">
        <v>16</v>
      </c>
      <c r="G46" s="17" t="s">
        <v>17</v>
      </c>
      <c r="H46" s="46" t="s">
        <v>19</v>
      </c>
      <c r="I46" s="47" t="s">
        <v>21</v>
      </c>
      <c r="J46" s="48" t="s">
        <v>22</v>
      </c>
      <c r="K46" s="48" t="s">
        <v>23</v>
      </c>
      <c r="L46" s="48" t="s">
        <v>24</v>
      </c>
      <c r="M46" s="48" t="s">
        <v>25</v>
      </c>
      <c r="N46" s="48" t="s">
        <v>26</v>
      </c>
      <c r="O46" s="46" t="s">
        <v>27</v>
      </c>
      <c r="P46" s="49" t="s">
        <v>28</v>
      </c>
    </row>
    <row r="47" spans="1:16" ht="46.5" thickBot="1">
      <c r="A47" s="41">
        <v>1</v>
      </c>
      <c r="B47" s="28" t="s">
        <v>0</v>
      </c>
      <c r="C47" s="18" t="s">
        <v>8</v>
      </c>
      <c r="D47" s="19">
        <f>E47+F47+G47+H47+I47+J47+K47+L47+M47+N47+O47+P47</f>
        <v>899350</v>
      </c>
      <c r="E47" s="20">
        <f>E49+E50+E51</f>
        <v>52946.44</v>
      </c>
      <c r="F47" s="20">
        <f aca="true" t="shared" si="3" ref="F47:P47">F49+F50+F51</f>
        <v>171589.24</v>
      </c>
      <c r="G47" s="20">
        <f t="shared" si="3"/>
        <v>16314.32</v>
      </c>
      <c r="H47" s="20">
        <f t="shared" si="3"/>
        <v>118040</v>
      </c>
      <c r="I47" s="20">
        <f t="shared" si="3"/>
        <v>106700</v>
      </c>
      <c r="J47" s="20">
        <f t="shared" si="3"/>
        <v>107300</v>
      </c>
      <c r="K47" s="20">
        <f t="shared" si="3"/>
        <v>107100</v>
      </c>
      <c r="L47" s="20">
        <f t="shared" si="3"/>
        <v>107100</v>
      </c>
      <c r="M47" s="20">
        <f t="shared" si="3"/>
        <v>107300</v>
      </c>
      <c r="N47" s="20">
        <f t="shared" si="3"/>
        <v>2200</v>
      </c>
      <c r="O47" s="20">
        <f t="shared" si="3"/>
        <v>1700</v>
      </c>
      <c r="P47" s="20">
        <f t="shared" si="3"/>
        <v>1060</v>
      </c>
    </row>
    <row r="48" spans="1:16" ht="16.5" thickBot="1">
      <c r="A48" s="26"/>
      <c r="B48" s="29"/>
      <c r="C48" s="6"/>
      <c r="D48" s="19">
        <f>E48+F48+G48+H48+I48+J48+K48+L48+M48+N48+O48+P48</f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31.5" thickBot="1">
      <c r="A49" s="26"/>
      <c r="B49" s="43" t="s">
        <v>9</v>
      </c>
      <c r="C49" s="6"/>
      <c r="D49" s="19">
        <f>E49+F49+G49+H49+I49+J49+K49+L49+M49+N49+O49+P49</f>
        <v>6000</v>
      </c>
      <c r="E49" s="16">
        <v>500</v>
      </c>
      <c r="F49" s="16">
        <v>500</v>
      </c>
      <c r="G49" s="16">
        <v>500</v>
      </c>
      <c r="H49" s="16">
        <v>500</v>
      </c>
      <c r="I49" s="16">
        <v>500</v>
      </c>
      <c r="J49" s="16">
        <v>500</v>
      </c>
      <c r="K49" s="16">
        <v>500</v>
      </c>
      <c r="L49" s="16">
        <v>500</v>
      </c>
      <c r="M49" s="16">
        <v>500</v>
      </c>
      <c r="N49" s="16">
        <v>500</v>
      </c>
      <c r="O49" s="16">
        <v>500</v>
      </c>
      <c r="P49" s="16">
        <v>500</v>
      </c>
    </row>
    <row r="50" spans="1:16" ht="31.5" thickBot="1">
      <c r="A50" s="26"/>
      <c r="B50" s="44" t="s">
        <v>10</v>
      </c>
      <c r="C50" s="7"/>
      <c r="D50" s="19">
        <f>E50+F50+G50+H50+I50+J50+K50+L50+M50+N50+O50+P50</f>
        <v>889350</v>
      </c>
      <c r="E50" s="16">
        <v>52446.44</v>
      </c>
      <c r="F50" s="16">
        <v>171089.24</v>
      </c>
      <c r="G50" s="16">
        <v>15814.32</v>
      </c>
      <c r="H50" s="39">
        <v>117540</v>
      </c>
      <c r="I50" s="39">
        <v>106000</v>
      </c>
      <c r="J50" s="16">
        <v>106000</v>
      </c>
      <c r="K50" s="16">
        <v>106000</v>
      </c>
      <c r="L50" s="16">
        <v>106000</v>
      </c>
      <c r="M50" s="16">
        <v>106000</v>
      </c>
      <c r="N50" s="16">
        <v>1000</v>
      </c>
      <c r="O50" s="39">
        <v>1000</v>
      </c>
      <c r="P50" s="21">
        <v>460</v>
      </c>
    </row>
    <row r="51" spans="1:16" ht="31.5" thickBot="1">
      <c r="A51" s="42"/>
      <c r="B51" s="45" t="s">
        <v>11</v>
      </c>
      <c r="C51" s="8"/>
      <c r="D51" s="50">
        <f>E51+F51+G51+H51+I51+J51+K51+L51+M51+N51+O51+P51</f>
        <v>4000</v>
      </c>
      <c r="E51" s="22">
        <v>0</v>
      </c>
      <c r="F51" s="22">
        <v>0</v>
      </c>
      <c r="G51" s="22">
        <v>0</v>
      </c>
      <c r="H51" s="40">
        <v>0</v>
      </c>
      <c r="I51" s="40">
        <v>200</v>
      </c>
      <c r="J51" s="22">
        <v>800</v>
      </c>
      <c r="K51" s="22">
        <v>600</v>
      </c>
      <c r="L51" s="22">
        <v>600</v>
      </c>
      <c r="M51" s="22">
        <v>800</v>
      </c>
      <c r="N51" s="22">
        <v>700</v>
      </c>
      <c r="O51" s="40">
        <v>200</v>
      </c>
      <c r="P51" s="23">
        <v>100</v>
      </c>
    </row>
    <row r="55" ht="12.75">
      <c r="D55" s="11"/>
    </row>
    <row r="57" ht="12.75">
      <c r="D57" s="11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2015-06-22T12:18:55Z</cp:lastPrinted>
  <dcterms:created xsi:type="dcterms:W3CDTF">2006-08-21T12:16:09Z</dcterms:created>
  <dcterms:modified xsi:type="dcterms:W3CDTF">2015-12-15T13:10:49Z</dcterms:modified>
  <cp:category/>
  <cp:version/>
  <cp:contentType/>
  <cp:contentStatus/>
</cp:coreProperties>
</file>